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155"/>
  </bookViews>
  <sheets>
    <sheet name="Sheet1" sheetId="1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/>
  <c r="C4"/>
  <c r="C6"/>
  <c r="C7"/>
  <c r="C8"/>
  <c r="C9"/>
  <c r="C10"/>
  <c r="C11"/>
  <c r="C12"/>
  <c r="C13"/>
  <c r="C14"/>
  <c r="C15"/>
  <c r="C16"/>
  <c r="C17"/>
  <c r="C18"/>
  <c r="C19"/>
  <c r="C20"/>
  <c r="C21"/>
  <c r="C3"/>
  <c r="D21" l="1"/>
  <c r="B21"/>
</calcChain>
</file>

<file path=xl/sharedStrings.xml><?xml version="1.0" encoding="utf-8"?>
<sst xmlns="http://schemas.openxmlformats.org/spreadsheetml/2006/main" count="25" uniqueCount="25">
  <si>
    <t>Type of Consumer</t>
  </si>
  <si>
    <t>Energy Sales (MU)</t>
  </si>
  <si>
    <t>% of Total Sales</t>
  </si>
  <si>
    <t>No. of Consumers</t>
  </si>
  <si>
    <t>Rural Residential</t>
  </si>
  <si>
    <t>Rural Cooperatives</t>
  </si>
  <si>
    <t>Rural Micro Trade</t>
  </si>
  <si>
    <t>Rural Community Lhakhangs</t>
  </si>
  <si>
    <t>Urban</t>
  </si>
  <si>
    <t>Religious Institutions</t>
  </si>
  <si>
    <t>Commercial</t>
  </si>
  <si>
    <t>Industrial</t>
  </si>
  <si>
    <t>Agriculture</t>
  </si>
  <si>
    <t>Institutions</t>
  </si>
  <si>
    <t>Street Lighting</t>
  </si>
  <si>
    <t>Power House Auxiliaries</t>
  </si>
  <si>
    <t>Temporary Connections</t>
  </si>
  <si>
    <t>Total LV Bulk Consumption</t>
  </si>
  <si>
    <t>Total MV Consumption</t>
  </si>
  <si>
    <t>Total HV Consumption</t>
  </si>
  <si>
    <t>High land consumers</t>
  </si>
  <si>
    <t>Cottage and Small Industries</t>
  </si>
  <si>
    <t>Gross consumption (KWh)</t>
  </si>
  <si>
    <t>Table 9.2: Consumption of Electricity by Type of Consumer, 2019</t>
  </si>
  <si>
    <t>Source: Department of Hydropower &amp; Power Systems, MoEA and BPC.</t>
  </si>
</sst>
</file>

<file path=xl/styles.xml><?xml version="1.0" encoding="utf-8"?>
<styleSheet xmlns="http://schemas.openxmlformats.org/spreadsheetml/2006/main">
  <numFmts count="3">
    <numFmt numFmtId="164" formatCode="0.0_)"/>
    <numFmt numFmtId="165" formatCode="#,##0.000_);\(#,##0.000\)"/>
    <numFmt numFmtId="166" formatCode="0.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i/>
      <sz val="9"/>
      <name val="Sylfaen"/>
      <family val="1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249977111117893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164" fontId="2" fillId="2" borderId="1" xfId="0" applyNumberFormat="1" applyFont="1" applyFill="1" applyBorder="1" applyAlignment="1" applyProtection="1">
      <alignment horizontal="left" vertical="center"/>
    </xf>
    <xf numFmtId="0" fontId="2" fillId="2" borderId="1" xfId="0" applyFont="1" applyFill="1" applyBorder="1" applyAlignment="1">
      <alignment horizontal="right" vertical="center" wrapText="1"/>
    </xf>
    <xf numFmtId="164" fontId="3" fillId="0" borderId="2" xfId="0" applyNumberFormat="1" applyFont="1" applyBorder="1" applyAlignment="1" applyProtection="1">
      <alignment horizontal="left"/>
    </xf>
    <xf numFmtId="3" fontId="3" fillId="0" borderId="3" xfId="0" applyNumberFormat="1" applyFont="1" applyBorder="1" applyProtection="1"/>
    <xf numFmtId="164" fontId="3" fillId="0" borderId="4" xfId="0" applyNumberFormat="1" applyFont="1" applyBorder="1" applyAlignment="1" applyProtection="1">
      <alignment horizontal="left"/>
    </xf>
    <xf numFmtId="3" fontId="3" fillId="0" borderId="5" xfId="0" applyNumberFormat="1" applyFont="1" applyBorder="1" applyProtection="1"/>
    <xf numFmtId="0" fontId="0" fillId="0" borderId="0" xfId="0" applyBorder="1"/>
    <xf numFmtId="0" fontId="5" fillId="0" borderId="0" xfId="0" applyFont="1" applyBorder="1" applyAlignment="1">
      <alignment horizontal="center" wrapText="1"/>
    </xf>
    <xf numFmtId="0" fontId="5" fillId="0" borderId="0" xfId="0" applyFont="1" applyBorder="1"/>
    <xf numFmtId="0" fontId="5" fillId="0" borderId="0" xfId="0" applyFont="1" applyBorder="1" applyAlignment="1">
      <alignment horizontal="left"/>
    </xf>
    <xf numFmtId="165" fontId="5" fillId="0" borderId="0" xfId="0" applyNumberFormat="1" applyFont="1" applyBorder="1"/>
    <xf numFmtId="10" fontId="5" fillId="0" borderId="0" xfId="1" applyNumberFormat="1" applyFont="1" applyBorder="1"/>
    <xf numFmtId="3" fontId="5" fillId="0" borderId="0" xfId="0" applyNumberFormat="1" applyFont="1" applyBorder="1"/>
    <xf numFmtId="165" fontId="6" fillId="0" borderId="0" xfId="0" applyNumberFormat="1" applyFont="1" applyBorder="1"/>
    <xf numFmtId="3" fontId="6" fillId="0" borderId="0" xfId="0" applyNumberFormat="1" applyFont="1" applyBorder="1"/>
    <xf numFmtId="165" fontId="0" fillId="0" borderId="0" xfId="0" applyNumberFormat="1" applyBorder="1"/>
    <xf numFmtId="166" fontId="0" fillId="0" borderId="0" xfId="0" applyNumberFormat="1"/>
    <xf numFmtId="164" fontId="2" fillId="0" borderId="0" xfId="0" applyNumberFormat="1" applyFont="1" applyBorder="1" applyAlignment="1" applyProtection="1">
      <alignment horizontal="left"/>
    </xf>
    <xf numFmtId="164" fontId="2" fillId="0" borderId="4" xfId="0" applyNumberFormat="1" applyFont="1" applyBorder="1" applyAlignment="1" applyProtection="1">
      <alignment horizontal="left"/>
    </xf>
    <xf numFmtId="3" fontId="2" fillId="0" borderId="5" xfId="0" applyNumberFormat="1" applyFont="1" applyBorder="1" applyProtection="1"/>
    <xf numFmtId="165" fontId="4" fillId="0" borderId="6" xfId="0" applyNumberFormat="1" applyFont="1" applyBorder="1" applyAlignment="1" applyProtection="1">
      <alignment horizontal="left"/>
    </xf>
    <xf numFmtId="0" fontId="2" fillId="2" borderId="7" xfId="0" applyFont="1" applyFill="1" applyBorder="1" applyAlignment="1">
      <alignment horizontal="center" vertical="center" wrapText="1"/>
    </xf>
    <xf numFmtId="2" fontId="3" fillId="0" borderId="2" xfId="0" applyNumberFormat="1" applyFont="1" applyBorder="1" applyProtection="1"/>
    <xf numFmtId="2" fontId="3" fillId="0" borderId="4" xfId="0" applyNumberFormat="1" applyFont="1" applyBorder="1" applyProtection="1"/>
    <xf numFmtId="2" fontId="2" fillId="0" borderId="9" xfId="0" applyNumberFormat="1" applyFont="1" applyBorder="1" applyProtection="1"/>
    <xf numFmtId="0" fontId="2" fillId="2" borderId="8" xfId="0" applyFont="1" applyFill="1" applyBorder="1" applyAlignment="1">
      <alignment horizontal="right" vertical="center" wrapText="1"/>
    </xf>
    <xf numFmtId="166" fontId="3" fillId="0" borderId="4" xfId="1" applyNumberFormat="1" applyFont="1" applyBorder="1" applyProtection="1"/>
    <xf numFmtId="166" fontId="3" fillId="0" borderId="9" xfId="1" applyNumberFormat="1" applyFont="1" applyBorder="1" applyProtection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4"/>
  <sheetViews>
    <sheetView tabSelected="1" workbookViewId="0">
      <selection activeCell="G9" sqref="G9"/>
    </sheetView>
  </sheetViews>
  <sheetFormatPr defaultRowHeight="15"/>
  <cols>
    <col min="1" max="1" width="23.85546875" bestFit="1" customWidth="1"/>
    <col min="2" max="2" width="12.85546875" customWidth="1"/>
    <col min="3" max="3" width="10.85546875" customWidth="1"/>
    <col min="4" max="4" width="13.140625" customWidth="1"/>
    <col min="6" max="6" width="9.5703125" bestFit="1" customWidth="1"/>
    <col min="8" max="8" width="38.28515625" bestFit="1" customWidth="1"/>
    <col min="9" max="9" width="12.140625" bestFit="1" customWidth="1"/>
    <col min="10" max="10" width="10.140625" customWidth="1"/>
    <col min="11" max="11" width="9.5703125" bestFit="1" customWidth="1"/>
  </cols>
  <sheetData>
    <row r="1" spans="1:11" ht="15.75">
      <c r="A1" s="18" t="s">
        <v>23</v>
      </c>
      <c r="B1" s="18"/>
      <c r="C1" s="18"/>
      <c r="D1" s="18"/>
      <c r="E1" s="18"/>
      <c r="F1" s="18"/>
      <c r="G1" s="7"/>
      <c r="H1" s="7"/>
      <c r="I1" s="7"/>
      <c r="J1" s="7"/>
      <c r="K1" s="7"/>
    </row>
    <row r="2" spans="1:11" ht="30">
      <c r="A2" s="1" t="s">
        <v>0</v>
      </c>
      <c r="B2" s="2" t="s">
        <v>1</v>
      </c>
      <c r="C2" s="26" t="s">
        <v>2</v>
      </c>
      <c r="D2" s="22" t="s">
        <v>3</v>
      </c>
      <c r="G2" s="8"/>
      <c r="H2" s="8"/>
      <c r="I2" s="8"/>
      <c r="J2" s="8"/>
      <c r="K2" s="8"/>
    </row>
    <row r="3" spans="1:11" ht="16.5">
      <c r="A3" s="3" t="s">
        <v>4</v>
      </c>
      <c r="B3" s="23">
        <v>124.53700000000001</v>
      </c>
      <c r="C3" s="27">
        <f>B3/$B$21*100</f>
        <v>5.460637867327069</v>
      </c>
      <c r="D3" s="4">
        <v>112547</v>
      </c>
      <c r="F3" s="17"/>
      <c r="G3" s="9"/>
      <c r="H3" s="10"/>
      <c r="I3" s="11"/>
      <c r="J3" s="12"/>
      <c r="K3" s="13"/>
    </row>
    <row r="4" spans="1:11" ht="16.5">
      <c r="A4" s="5" t="s">
        <v>5</v>
      </c>
      <c r="B4" s="24">
        <v>0.33600000000000002</v>
      </c>
      <c r="C4" s="27">
        <f>B4/B21*100</f>
        <v>1.4732764748001762E-2</v>
      </c>
      <c r="D4" s="6">
        <v>454</v>
      </c>
      <c r="G4" s="9"/>
      <c r="H4" s="10"/>
      <c r="I4" s="11"/>
      <c r="J4" s="12"/>
      <c r="K4" s="13"/>
    </row>
    <row r="5" spans="1:11" ht="16.5">
      <c r="A5" s="5" t="s">
        <v>6</v>
      </c>
      <c r="B5" s="24">
        <v>2.492</v>
      </c>
      <c r="C5" s="27">
        <f>B5/$B$21*100</f>
        <v>0.10926800521434638</v>
      </c>
      <c r="D5" s="6">
        <v>1395</v>
      </c>
      <c r="G5" s="9"/>
      <c r="H5" s="10"/>
      <c r="I5" s="11"/>
      <c r="J5" s="12"/>
      <c r="K5" s="13"/>
    </row>
    <row r="6" spans="1:11" ht="16.5">
      <c r="A6" s="5" t="s">
        <v>7</v>
      </c>
      <c r="B6" s="24">
        <v>2.16</v>
      </c>
      <c r="C6" s="27">
        <f t="shared" ref="C6:C21" si="0">B6/$B$21*100</f>
        <v>9.4710630522868461E-2</v>
      </c>
      <c r="D6" s="6">
        <v>1414</v>
      </c>
      <c r="G6" s="9"/>
      <c r="H6" s="10"/>
      <c r="I6" s="11"/>
      <c r="J6" s="12"/>
      <c r="K6" s="13"/>
    </row>
    <row r="7" spans="1:11" ht="16.5">
      <c r="A7" s="5" t="s">
        <v>20</v>
      </c>
      <c r="B7" s="24">
        <v>0.25700000000000001</v>
      </c>
      <c r="C7" s="27">
        <f t="shared" si="0"/>
        <v>1.1268811131656108E-2</v>
      </c>
      <c r="D7" s="6">
        <v>1311</v>
      </c>
      <c r="G7" s="9"/>
      <c r="H7" s="10"/>
      <c r="I7" s="11"/>
      <c r="J7" s="12"/>
      <c r="K7" s="13"/>
    </row>
    <row r="8" spans="1:11" ht="16.5">
      <c r="A8" s="5" t="s">
        <v>8</v>
      </c>
      <c r="B8" s="24">
        <v>140.08000000000001</v>
      </c>
      <c r="C8" s="27">
        <f t="shared" si="0"/>
        <v>6.1421597794645439</v>
      </c>
      <c r="D8" s="6">
        <v>52488</v>
      </c>
      <c r="G8" s="9"/>
      <c r="H8" s="10"/>
      <c r="I8" s="11"/>
      <c r="J8" s="12"/>
      <c r="K8" s="13"/>
    </row>
    <row r="9" spans="1:11" ht="16.5">
      <c r="A9" s="5" t="s">
        <v>9</v>
      </c>
      <c r="B9" s="24">
        <v>4.593</v>
      </c>
      <c r="C9" s="27">
        <f t="shared" si="0"/>
        <v>0.20139163240348834</v>
      </c>
      <c r="D9" s="6">
        <v>709</v>
      </c>
      <c r="G9" s="9"/>
      <c r="H9" s="10"/>
      <c r="I9" s="11"/>
      <c r="J9" s="12"/>
      <c r="K9" s="13"/>
    </row>
    <row r="10" spans="1:11" ht="16.5">
      <c r="A10" s="5" t="s">
        <v>21</v>
      </c>
      <c r="B10" s="24">
        <v>0.41799999999999998</v>
      </c>
      <c r="C10" s="27">
        <f t="shared" si="0"/>
        <v>1.8328260906740286E-2</v>
      </c>
      <c r="D10" s="6">
        <v>615</v>
      </c>
      <c r="G10" s="9"/>
      <c r="H10" s="10"/>
      <c r="I10" s="11"/>
      <c r="J10" s="12"/>
      <c r="K10" s="13"/>
    </row>
    <row r="11" spans="1:11" ht="16.5">
      <c r="A11" s="5" t="s">
        <v>10</v>
      </c>
      <c r="B11" s="24">
        <v>73.180999999999997</v>
      </c>
      <c r="C11" s="27">
        <f t="shared" si="0"/>
        <v>3.2088049316176095</v>
      </c>
      <c r="D11" s="6">
        <v>14603</v>
      </c>
      <c r="G11" s="9"/>
      <c r="H11" s="10"/>
      <c r="I11" s="11"/>
      <c r="J11" s="12"/>
      <c r="K11" s="13"/>
    </row>
    <row r="12" spans="1:11" ht="16.5">
      <c r="A12" s="5" t="s">
        <v>11</v>
      </c>
      <c r="B12" s="24">
        <v>10.086</v>
      </c>
      <c r="C12" s="27">
        <f t="shared" si="0"/>
        <v>0.44224602752483855</v>
      </c>
      <c r="D12" s="6">
        <v>247</v>
      </c>
      <c r="G12" s="9"/>
      <c r="H12" s="10"/>
      <c r="I12" s="11"/>
      <c r="J12" s="12"/>
      <c r="K12" s="13"/>
    </row>
    <row r="13" spans="1:11" ht="16.5">
      <c r="A13" s="5" t="s">
        <v>12</v>
      </c>
      <c r="B13" s="24">
        <v>2.3650000000000002</v>
      </c>
      <c r="C13" s="27">
        <f t="shared" si="0"/>
        <v>0.10369937091971478</v>
      </c>
      <c r="D13" s="6">
        <v>2768</v>
      </c>
      <c r="G13" s="9"/>
      <c r="H13" s="10"/>
      <c r="I13" s="11"/>
      <c r="J13" s="12"/>
      <c r="K13" s="13"/>
    </row>
    <row r="14" spans="1:11" ht="16.5">
      <c r="A14" s="5" t="s">
        <v>13</v>
      </c>
      <c r="B14" s="24">
        <v>67.397999999999996</v>
      </c>
      <c r="C14" s="27">
        <f t="shared" si="0"/>
        <v>2.9552347573982818</v>
      </c>
      <c r="D14" s="6">
        <v>7942</v>
      </c>
      <c r="G14" s="9"/>
      <c r="H14" s="10"/>
      <c r="I14" s="11"/>
      <c r="J14" s="12"/>
      <c r="K14" s="13"/>
    </row>
    <row r="15" spans="1:11" ht="16.5">
      <c r="A15" s="5" t="s">
        <v>14</v>
      </c>
      <c r="B15" s="24">
        <v>4.5979999999999999</v>
      </c>
      <c r="C15" s="27">
        <f t="shared" si="0"/>
        <v>0.20161086997414315</v>
      </c>
      <c r="D15" s="6">
        <v>620</v>
      </c>
      <c r="G15" s="9"/>
      <c r="H15" s="10"/>
      <c r="I15" s="11"/>
      <c r="J15" s="12"/>
      <c r="K15" s="13"/>
    </row>
    <row r="16" spans="1:11" ht="16.5">
      <c r="A16" s="5" t="s">
        <v>15</v>
      </c>
      <c r="B16" s="24">
        <v>1.27</v>
      </c>
      <c r="C16" s="27">
        <f t="shared" si="0"/>
        <v>5.5686342946316178E-2</v>
      </c>
      <c r="D16" s="6">
        <v>44</v>
      </c>
      <c r="G16" s="9"/>
      <c r="H16" s="10"/>
      <c r="I16" s="11"/>
      <c r="J16" s="12"/>
      <c r="K16" s="13"/>
    </row>
    <row r="17" spans="1:11" ht="16.5">
      <c r="A17" s="5" t="s">
        <v>16</v>
      </c>
      <c r="B17" s="24">
        <v>31.227</v>
      </c>
      <c r="C17" s="27">
        <f t="shared" si="0"/>
        <v>1.3692263237674136</v>
      </c>
      <c r="D17" s="6">
        <v>4378</v>
      </c>
      <c r="G17" s="9"/>
      <c r="H17" s="10"/>
      <c r="I17" s="11"/>
      <c r="J17" s="12"/>
      <c r="K17" s="13"/>
    </row>
    <row r="18" spans="1:11" ht="16.5">
      <c r="A18" s="5" t="s">
        <v>17</v>
      </c>
      <c r="B18" s="24">
        <v>80.998999999999995</v>
      </c>
      <c r="C18" s="27">
        <f t="shared" si="0"/>
        <v>3.5516047970934363</v>
      </c>
      <c r="D18" s="6">
        <v>801</v>
      </c>
      <c r="G18" s="9"/>
      <c r="H18" s="10"/>
      <c r="I18" s="11"/>
      <c r="J18" s="12"/>
      <c r="K18" s="13"/>
    </row>
    <row r="19" spans="1:11" ht="16.5">
      <c r="A19" s="5" t="s">
        <v>18</v>
      </c>
      <c r="B19" s="24">
        <v>128.114</v>
      </c>
      <c r="C19" s="27">
        <f t="shared" si="0"/>
        <v>5.6174804253735049</v>
      </c>
      <c r="D19" s="6">
        <v>73</v>
      </c>
      <c r="G19" s="9"/>
      <c r="H19" s="10"/>
      <c r="I19" s="11"/>
      <c r="J19" s="12"/>
      <c r="K19" s="13"/>
    </row>
    <row r="20" spans="1:11" ht="16.5">
      <c r="A20" s="5" t="s">
        <v>19</v>
      </c>
      <c r="B20" s="24">
        <v>1606.52</v>
      </c>
      <c r="C20" s="27">
        <f t="shared" si="0"/>
        <v>70.441908401666026</v>
      </c>
      <c r="D20" s="6">
        <v>17</v>
      </c>
      <c r="G20" s="9"/>
      <c r="H20" s="10"/>
      <c r="I20" s="11"/>
      <c r="J20" s="12"/>
      <c r="K20" s="13"/>
    </row>
    <row r="21" spans="1:11" ht="16.5">
      <c r="A21" s="19" t="s">
        <v>22</v>
      </c>
      <c r="B21" s="25">
        <f>SUM(B3:B20)</f>
        <v>2280.6309999999999</v>
      </c>
      <c r="C21" s="28">
        <f t="shared" si="0"/>
        <v>100</v>
      </c>
      <c r="D21" s="20">
        <f>SUM(D3:D20)</f>
        <v>202426</v>
      </c>
      <c r="G21" s="9"/>
      <c r="H21" s="10"/>
      <c r="I21" s="11"/>
      <c r="J21" s="12"/>
      <c r="K21" s="13"/>
    </row>
    <row r="22" spans="1:11" ht="18" customHeight="1">
      <c r="A22" s="21" t="s">
        <v>24</v>
      </c>
      <c r="B22" s="21"/>
      <c r="C22" s="21"/>
      <c r="D22" s="21"/>
      <c r="E22" s="21"/>
      <c r="G22" s="9"/>
      <c r="H22" s="10"/>
      <c r="I22" s="11"/>
      <c r="J22" s="12"/>
      <c r="K22" s="13"/>
    </row>
    <row r="23" spans="1:11" ht="15.75">
      <c r="G23" s="9"/>
      <c r="H23" s="10"/>
      <c r="I23" s="14"/>
      <c r="J23" s="12"/>
      <c r="K23" s="15"/>
    </row>
    <row r="24" spans="1:11">
      <c r="G24" s="7"/>
      <c r="H24" s="7"/>
      <c r="I24" s="16"/>
      <c r="J24" s="7"/>
      <c r="K24" s="7"/>
    </row>
  </sheetData>
  <mergeCells count="2">
    <mergeCell ref="A1:F1"/>
    <mergeCell ref="A22:E2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Pem Zangmo</cp:lastModifiedBy>
  <cp:lastPrinted>2020-06-15T05:31:59Z</cp:lastPrinted>
  <dcterms:created xsi:type="dcterms:W3CDTF">2020-06-03T14:22:48Z</dcterms:created>
  <dcterms:modified xsi:type="dcterms:W3CDTF">2020-10-02T07:59:42Z</dcterms:modified>
</cp:coreProperties>
</file>